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ivat\Desktop\"/>
    </mc:Choice>
  </mc:AlternateContent>
  <xr:revisionPtr revIDLastSave="0" documentId="8_{350F748C-9A40-4616-8718-4EBB36D5F1DE}" xr6:coauthVersionLast="47" xr6:coauthVersionMax="47" xr10:uidLastSave="{00000000-0000-0000-0000-000000000000}"/>
  <bookViews>
    <workbookView xWindow="-108" yWindow="-108" windowWidth="23256" windowHeight="12456" xr2:uid="{2C90F1D4-5540-406E-9B4A-5F7739E4F9DA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0" i="1" l="1"/>
  <c r="D33" i="1"/>
  <c r="D11" i="1"/>
  <c r="D12" i="1" s="1"/>
  <c r="C12" i="1"/>
  <c r="D42" i="1" l="1"/>
  <c r="C40" i="1"/>
  <c r="C33" i="1" l="1"/>
  <c r="C42" i="1" s="1"/>
</calcChain>
</file>

<file path=xl/sharedStrings.xml><?xml version="1.0" encoding="utf-8"?>
<sst xmlns="http://schemas.openxmlformats.org/spreadsheetml/2006/main" count="39" uniqueCount="38">
  <si>
    <t>Konto</t>
  </si>
  <si>
    <t>ITP Collectum</t>
  </si>
  <si>
    <t>Friskvård</t>
  </si>
  <si>
    <t>Medlemsavgifter</t>
  </si>
  <si>
    <t xml:space="preserve"> Kommunala bidrag </t>
  </si>
  <si>
    <t xml:space="preserve">Kyrkliga bidrag </t>
  </si>
  <si>
    <t xml:space="preserve">Offentliga bidrag personal </t>
  </si>
  <si>
    <t xml:space="preserve">Hyra </t>
  </si>
  <si>
    <t xml:space="preserve">Lokalkostnader </t>
  </si>
  <si>
    <t xml:space="preserve">Marknadsföring </t>
  </si>
  <si>
    <t xml:space="preserve">Kontorskostnader </t>
  </si>
  <si>
    <t xml:space="preserve">Telefon och internet </t>
  </si>
  <si>
    <t xml:space="preserve">Porto </t>
  </si>
  <si>
    <t xml:space="preserve">Företagsförsäkringar </t>
  </si>
  <si>
    <t xml:space="preserve">Redovisningskostnader </t>
  </si>
  <si>
    <t xml:space="preserve">Facklitteratur </t>
  </si>
  <si>
    <t xml:space="preserve">Utbildning </t>
  </si>
  <si>
    <t xml:space="preserve">Möteskostnader och konferens </t>
  </si>
  <si>
    <t xml:space="preserve">Bankkostnader </t>
  </si>
  <si>
    <t xml:space="preserve">Resekostnader </t>
  </si>
  <si>
    <t xml:space="preserve">Medlemsavgifter </t>
  </si>
  <si>
    <t>Avtackning / Gåvor</t>
  </si>
  <si>
    <t xml:space="preserve">Summa kostnader </t>
  </si>
  <si>
    <t xml:space="preserve">Summa personalkostnader </t>
  </si>
  <si>
    <t xml:space="preserve">Summa intäkter </t>
  </si>
  <si>
    <t>Statliga bidrag Verksamhetstöd</t>
  </si>
  <si>
    <t>Vittnesstöd  tingsrätter</t>
  </si>
  <si>
    <t>Statliga bidrag Samordning av tingsrätter</t>
  </si>
  <si>
    <t>Staliga bidrag Vittnesstöd vid tingsrätter</t>
  </si>
  <si>
    <t xml:space="preserve">Lönekost inkl Skatt och Arb.giv avgifter     </t>
  </si>
  <si>
    <t>Projekt</t>
  </si>
  <si>
    <t>Intäkter</t>
  </si>
  <si>
    <t>Kostnader</t>
  </si>
  <si>
    <t>Folksam</t>
  </si>
  <si>
    <t xml:space="preserve">Budget 2026 Brottsofferjouren Fyrbodal </t>
  </si>
  <si>
    <t>Revision</t>
  </si>
  <si>
    <t xml:space="preserve">Resultat </t>
  </si>
  <si>
    <t>Personalkostnader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</si>
</sst>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61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/>
    <xf numFmtId="0" fontId="5" fillId="0" borderId="0" xfId="0" applyFont="1"/>
    <xf numFmtId="0" fontId="1" fillId="0" borderId="0" xfId="0" applyFont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/>
    </xf>
    <xf numFmtId="0" fontId="8" fillId="0" borderId="0" xfId="0" applyFont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164" fontId="8" fillId="0" borderId="1" xfId="2" applyNumberFormat="1" applyFont="1" applyBorder="1"/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164" fontId="9" fillId="0" borderId="1" xfId="2" applyNumberFormat="1" applyFont="1" applyBorder="1"/>
    <xf numFmtId="0" fontId="7" fillId="0" borderId="1" xfId="0" applyFont="1" applyBorder="1"/>
    <xf numFmtId="164" fontId="7" fillId="0" borderId="1" xfId="2" applyNumberFormat="1" applyFont="1" applyBorder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164" fontId="8" fillId="0" borderId="0" xfId="2" applyNumberFormat="1" applyFont="1" applyBorder="1"/>
    <xf numFmtId="9" fontId="8" fillId="0" borderId="0" xfId="0" applyNumberFormat="1" applyFont="1"/>
    <xf numFmtId="0" fontId="10" fillId="3" borderId="1" xfId="1" applyFont="1" applyFill="1" applyBorder="1"/>
    <xf numFmtId="3" fontId="10" fillId="3" borderId="1" xfId="1" applyNumberFormat="1" applyFont="1" applyFill="1" applyBorder="1"/>
    <xf numFmtId="0" fontId="7" fillId="3" borderId="0" xfId="0" applyFont="1" applyFill="1"/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right"/>
    </xf>
    <xf numFmtId="0" fontId="7" fillId="3" borderId="1" xfId="0" applyFont="1" applyFill="1" applyBorder="1" applyAlignment="1">
      <alignment horizontal="center"/>
    </xf>
  </cellXfs>
  <cellStyles count="3">
    <cellStyle name="Bra" xfId="1" builtinId="26"/>
    <cellStyle name="Normal" xfId="0" builtinId="0"/>
    <cellStyle name="Tusental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62DAB-B6B1-42F4-AC45-B4CC45BAD5B0}">
  <dimension ref="A1:D52"/>
  <sheetViews>
    <sheetView tabSelected="1" workbookViewId="0">
      <selection activeCell="A2" sqref="A2"/>
    </sheetView>
  </sheetViews>
  <sheetFormatPr defaultRowHeight="14.4" x14ac:dyDescent="0.3"/>
  <cols>
    <col min="1" max="1" width="10.21875" style="7" customWidth="1"/>
    <col min="2" max="2" width="37.33203125" customWidth="1"/>
    <col min="3" max="3" width="12.6640625" bestFit="1" customWidth="1"/>
    <col min="4" max="4" width="14.77734375" customWidth="1"/>
  </cols>
  <sheetData>
    <row r="1" spans="1:4" ht="21" x14ac:dyDescent="0.4">
      <c r="A1" s="8" t="s">
        <v>34</v>
      </c>
      <c r="B1" s="3"/>
      <c r="C1" s="3"/>
      <c r="D1" s="3"/>
    </row>
    <row r="2" spans="1:4" ht="21" x14ac:dyDescent="0.4">
      <c r="A2" s="4"/>
      <c r="B2" s="3"/>
      <c r="C2" s="3"/>
      <c r="D2" s="3"/>
    </row>
    <row r="3" spans="1:4" s="9" customFormat="1" ht="13.5" customHeight="1" x14ac:dyDescent="0.3">
      <c r="A3" s="27" t="s">
        <v>0</v>
      </c>
      <c r="B3" s="16" t="s">
        <v>31</v>
      </c>
      <c r="C3" s="28">
        <v>2026</v>
      </c>
      <c r="D3" s="28">
        <v>2025</v>
      </c>
    </row>
    <row r="4" spans="1:4" s="9" customFormat="1" ht="13.5" customHeight="1" x14ac:dyDescent="0.3">
      <c r="A4" s="10">
        <v>3510</v>
      </c>
      <c r="B4" s="11" t="s">
        <v>3</v>
      </c>
      <c r="C4" s="12">
        <v>20000</v>
      </c>
      <c r="D4" s="12">
        <v>25000</v>
      </c>
    </row>
    <row r="5" spans="1:4" s="9" customFormat="1" ht="13.5" customHeight="1" x14ac:dyDescent="0.3">
      <c r="A5" s="10">
        <v>3910</v>
      </c>
      <c r="B5" s="11" t="s">
        <v>4</v>
      </c>
      <c r="C5" s="12">
        <v>700000</v>
      </c>
      <c r="D5" s="12">
        <v>700000</v>
      </c>
    </row>
    <row r="6" spans="1:4" s="9" customFormat="1" ht="13.5" customHeight="1" x14ac:dyDescent="0.3">
      <c r="A6" s="13">
        <v>3920</v>
      </c>
      <c r="B6" s="14" t="s">
        <v>27</v>
      </c>
      <c r="C6" s="15">
        <v>200000</v>
      </c>
      <c r="D6" s="15">
        <v>189000</v>
      </c>
    </row>
    <row r="7" spans="1:4" s="9" customFormat="1" ht="13.5" customHeight="1" x14ac:dyDescent="0.3">
      <c r="A7" s="13">
        <v>3921</v>
      </c>
      <c r="B7" s="14" t="s">
        <v>28</v>
      </c>
      <c r="C7" s="15">
        <v>75000</v>
      </c>
      <c r="D7" s="15">
        <v>75000</v>
      </c>
    </row>
    <row r="8" spans="1:4" s="9" customFormat="1" ht="13.5" customHeight="1" x14ac:dyDescent="0.3">
      <c r="A8" s="13">
        <v>3922</v>
      </c>
      <c r="B8" s="14" t="s">
        <v>25</v>
      </c>
      <c r="C8" s="15">
        <v>140000</v>
      </c>
      <c r="D8" s="15">
        <v>140000</v>
      </c>
    </row>
    <row r="9" spans="1:4" s="9" customFormat="1" ht="13.5" customHeight="1" x14ac:dyDescent="0.3">
      <c r="A9" s="10">
        <v>3930</v>
      </c>
      <c r="B9" s="11" t="s">
        <v>5</v>
      </c>
      <c r="C9" s="15">
        <v>10000</v>
      </c>
      <c r="D9" s="15">
        <v>10000</v>
      </c>
    </row>
    <row r="10" spans="1:4" s="9" customFormat="1" ht="13.5" customHeight="1" x14ac:dyDescent="0.3">
      <c r="A10" s="13">
        <v>3995</v>
      </c>
      <c r="B10" s="14" t="s">
        <v>30</v>
      </c>
      <c r="C10" s="15">
        <v>45000</v>
      </c>
      <c r="D10" s="15">
        <v>40000</v>
      </c>
    </row>
    <row r="11" spans="1:4" s="9" customFormat="1" ht="13.5" customHeight="1" x14ac:dyDescent="0.3">
      <c r="A11" s="10">
        <v>3988</v>
      </c>
      <c r="B11" s="11" t="s">
        <v>6</v>
      </c>
      <c r="C11" s="15">
        <v>107000</v>
      </c>
      <c r="D11" s="15">
        <f>107000+52000</f>
        <v>159000</v>
      </c>
    </row>
    <row r="12" spans="1:4" s="9" customFormat="1" ht="13.5" customHeight="1" x14ac:dyDescent="0.3">
      <c r="A12" s="10"/>
      <c r="B12" s="16" t="s">
        <v>24</v>
      </c>
      <c r="C12" s="17">
        <f>SUM(C4:C11)</f>
        <v>1297000</v>
      </c>
      <c r="D12" s="17">
        <f>SUM(D4:D11)</f>
        <v>1338000</v>
      </c>
    </row>
    <row r="13" spans="1:4" s="9" customFormat="1" ht="13.5" customHeight="1" x14ac:dyDescent="0.3">
      <c r="A13" s="10"/>
      <c r="B13" s="16"/>
      <c r="C13" s="17"/>
      <c r="D13" s="17"/>
    </row>
    <row r="14" spans="1:4" s="9" customFormat="1" ht="13.5" customHeight="1" x14ac:dyDescent="0.3">
      <c r="A14" s="10"/>
      <c r="B14" s="16" t="s">
        <v>32</v>
      </c>
      <c r="C14" s="17"/>
      <c r="D14" s="17"/>
    </row>
    <row r="15" spans="1:4" s="9" customFormat="1" ht="13.5" customHeight="1" x14ac:dyDescent="0.3">
      <c r="A15" s="10">
        <v>5010</v>
      </c>
      <c r="B15" s="11" t="s">
        <v>7</v>
      </c>
      <c r="C15" s="12">
        <v>10000</v>
      </c>
      <c r="D15" s="12">
        <v>10000</v>
      </c>
    </row>
    <row r="16" spans="1:4" s="9" customFormat="1" ht="13.5" customHeight="1" x14ac:dyDescent="0.3">
      <c r="A16" s="10">
        <v>5090</v>
      </c>
      <c r="B16" s="11" t="s">
        <v>8</v>
      </c>
      <c r="C16" s="12">
        <v>10000</v>
      </c>
      <c r="D16" s="12">
        <v>10000</v>
      </c>
    </row>
    <row r="17" spans="1:4" s="9" customFormat="1" ht="13.5" customHeight="1" x14ac:dyDescent="0.3">
      <c r="A17" s="10">
        <v>5990</v>
      </c>
      <c r="B17" s="11" t="s">
        <v>9</v>
      </c>
      <c r="C17" s="12">
        <v>30000</v>
      </c>
      <c r="D17" s="12">
        <v>50000</v>
      </c>
    </row>
    <row r="18" spans="1:4" s="9" customFormat="1" ht="13.5" customHeight="1" x14ac:dyDescent="0.3">
      <c r="A18" s="10">
        <v>6110</v>
      </c>
      <c r="B18" s="11" t="s">
        <v>10</v>
      </c>
      <c r="C18" s="12">
        <v>20000</v>
      </c>
      <c r="D18" s="12">
        <v>20000</v>
      </c>
    </row>
    <row r="19" spans="1:4" s="9" customFormat="1" ht="13.5" customHeight="1" x14ac:dyDescent="0.3">
      <c r="A19" s="10">
        <v>6210</v>
      </c>
      <c r="B19" s="11" t="s">
        <v>11</v>
      </c>
      <c r="C19" s="12">
        <v>70000</v>
      </c>
      <c r="D19" s="12">
        <v>70000</v>
      </c>
    </row>
    <row r="20" spans="1:4" s="9" customFormat="1" ht="13.5" customHeight="1" x14ac:dyDescent="0.3">
      <c r="A20" s="10">
        <v>6250</v>
      </c>
      <c r="B20" s="11" t="s">
        <v>12</v>
      </c>
      <c r="C20" s="12">
        <v>3000</v>
      </c>
      <c r="D20" s="12">
        <v>5000</v>
      </c>
    </row>
    <row r="21" spans="1:4" s="9" customFormat="1" ht="13.5" customHeight="1" x14ac:dyDescent="0.3">
      <c r="A21" s="10">
        <v>6310</v>
      </c>
      <c r="B21" s="11" t="s">
        <v>13</v>
      </c>
      <c r="C21" s="12">
        <v>1100</v>
      </c>
      <c r="D21" s="12">
        <v>1000</v>
      </c>
    </row>
    <row r="22" spans="1:4" s="9" customFormat="1" ht="13.5" customHeight="1" x14ac:dyDescent="0.3">
      <c r="A22" s="10">
        <v>6420</v>
      </c>
      <c r="B22" s="11" t="s">
        <v>35</v>
      </c>
      <c r="C22" s="12">
        <v>2500</v>
      </c>
      <c r="D22" s="12"/>
    </row>
    <row r="23" spans="1:4" s="9" customFormat="1" ht="13.5" customHeight="1" x14ac:dyDescent="0.3">
      <c r="A23" s="10">
        <v>6510</v>
      </c>
      <c r="B23" s="11" t="s">
        <v>26</v>
      </c>
      <c r="C23" s="12">
        <v>75000</v>
      </c>
      <c r="D23" s="12">
        <v>75000</v>
      </c>
    </row>
    <row r="24" spans="1:4" s="9" customFormat="1" ht="13.5" customHeight="1" x14ac:dyDescent="0.3">
      <c r="A24" s="10">
        <v>6530</v>
      </c>
      <c r="B24" s="11" t="s">
        <v>14</v>
      </c>
      <c r="C24" s="12">
        <v>50000</v>
      </c>
      <c r="D24" s="12">
        <v>50000</v>
      </c>
    </row>
    <row r="25" spans="1:4" s="9" customFormat="1" ht="13.5" customHeight="1" x14ac:dyDescent="0.3">
      <c r="A25" s="10">
        <v>6535</v>
      </c>
      <c r="B25" s="11" t="s">
        <v>15</v>
      </c>
      <c r="C25" s="12">
        <v>2000</v>
      </c>
      <c r="D25" s="12">
        <v>2000</v>
      </c>
    </row>
    <row r="26" spans="1:4" s="9" customFormat="1" ht="13.5" customHeight="1" x14ac:dyDescent="0.3">
      <c r="A26" s="10">
        <v>6540</v>
      </c>
      <c r="B26" s="11" t="s">
        <v>16</v>
      </c>
      <c r="C26" s="12">
        <v>20000</v>
      </c>
      <c r="D26" s="12">
        <v>30000</v>
      </c>
    </row>
    <row r="27" spans="1:4" s="9" customFormat="1" ht="13.5" customHeight="1" x14ac:dyDescent="0.3">
      <c r="A27" s="10">
        <v>6545</v>
      </c>
      <c r="B27" s="11" t="s">
        <v>17</v>
      </c>
      <c r="C27" s="12">
        <v>10000</v>
      </c>
      <c r="D27" s="12">
        <v>10000</v>
      </c>
    </row>
    <row r="28" spans="1:4" s="9" customFormat="1" ht="13.5" customHeight="1" x14ac:dyDescent="0.3">
      <c r="A28" s="10">
        <v>6570</v>
      </c>
      <c r="B28" s="11" t="s">
        <v>18</v>
      </c>
      <c r="C28" s="12">
        <v>3900</v>
      </c>
      <c r="D28" s="12">
        <v>4000</v>
      </c>
    </row>
    <row r="29" spans="1:4" s="9" customFormat="1" ht="13.5" customHeight="1" x14ac:dyDescent="0.3">
      <c r="A29" s="10">
        <v>6950</v>
      </c>
      <c r="B29" s="11" t="s">
        <v>19</v>
      </c>
      <c r="C29" s="12">
        <v>15000</v>
      </c>
      <c r="D29" s="12">
        <v>30000</v>
      </c>
    </row>
    <row r="30" spans="1:4" s="9" customFormat="1" ht="13.5" customHeight="1" x14ac:dyDescent="0.3">
      <c r="A30" s="10">
        <v>6970</v>
      </c>
      <c r="B30" s="11" t="s">
        <v>20</v>
      </c>
      <c r="C30" s="12">
        <v>3000</v>
      </c>
      <c r="D30" s="12">
        <v>3000</v>
      </c>
    </row>
    <row r="31" spans="1:4" s="9" customFormat="1" ht="13.5" customHeight="1" x14ac:dyDescent="0.3">
      <c r="A31" s="10">
        <v>6992</v>
      </c>
      <c r="B31" s="11" t="s">
        <v>21</v>
      </c>
      <c r="C31" s="12">
        <v>3000</v>
      </c>
      <c r="D31" s="12">
        <v>6700</v>
      </c>
    </row>
    <row r="32" spans="1:4" s="9" customFormat="1" ht="13.5" customHeight="1" x14ac:dyDescent="0.3">
      <c r="A32" s="10">
        <v>6995</v>
      </c>
      <c r="B32" s="11" t="s">
        <v>30</v>
      </c>
      <c r="C32" s="12">
        <v>45000</v>
      </c>
      <c r="D32" s="12">
        <v>40000</v>
      </c>
    </row>
    <row r="33" spans="1:4" s="9" customFormat="1" ht="13.5" customHeight="1" x14ac:dyDescent="0.3">
      <c r="A33" s="10"/>
      <c r="B33" s="16" t="s">
        <v>22</v>
      </c>
      <c r="C33" s="17">
        <f>SUM(C15:C32)</f>
        <v>373500</v>
      </c>
      <c r="D33" s="17">
        <f>SUM(D15:D32)</f>
        <v>416700</v>
      </c>
    </row>
    <row r="34" spans="1:4" s="9" customFormat="1" ht="13.5" customHeight="1" x14ac:dyDescent="0.3">
      <c r="A34" s="10"/>
      <c r="B34" s="16"/>
      <c r="C34" s="17"/>
      <c r="D34" s="17"/>
    </row>
    <row r="35" spans="1:4" s="9" customFormat="1" ht="13.5" customHeight="1" x14ac:dyDescent="0.3">
      <c r="A35" s="10"/>
      <c r="B35" s="16" t="s">
        <v>37</v>
      </c>
      <c r="C35" s="12"/>
      <c r="D35" s="12"/>
    </row>
    <row r="36" spans="1:4" s="9" customFormat="1" ht="13.5" customHeight="1" x14ac:dyDescent="0.3">
      <c r="A36" s="10">
        <v>7210</v>
      </c>
      <c r="B36" s="11" t="s">
        <v>29</v>
      </c>
      <c r="C36" s="12">
        <v>875000</v>
      </c>
      <c r="D36" s="12">
        <v>986000</v>
      </c>
    </row>
    <row r="37" spans="1:4" s="9" customFormat="1" ht="13.5" customHeight="1" x14ac:dyDescent="0.3">
      <c r="A37" s="10">
        <v>7025</v>
      </c>
      <c r="B37" s="11" t="s">
        <v>1</v>
      </c>
      <c r="C37" s="12">
        <v>40000</v>
      </c>
      <c r="D37" s="12">
        <v>35000</v>
      </c>
    </row>
    <row r="38" spans="1:4" s="9" customFormat="1" ht="13.5" customHeight="1" x14ac:dyDescent="0.3">
      <c r="A38" s="10">
        <v>7035</v>
      </c>
      <c r="B38" s="11" t="s">
        <v>33</v>
      </c>
      <c r="C38" s="12">
        <v>4000</v>
      </c>
      <c r="D38" s="12">
        <v>3000</v>
      </c>
    </row>
    <row r="39" spans="1:4" s="9" customFormat="1" ht="13.5" customHeight="1" x14ac:dyDescent="0.3">
      <c r="A39" s="10">
        <v>7610</v>
      </c>
      <c r="B39" s="11" t="s">
        <v>2</v>
      </c>
      <c r="C39" s="12">
        <v>4500</v>
      </c>
      <c r="D39" s="12">
        <v>5300</v>
      </c>
    </row>
    <row r="40" spans="1:4" s="9" customFormat="1" ht="13.5" customHeight="1" x14ac:dyDescent="0.3">
      <c r="A40" s="10"/>
      <c r="B40" s="16" t="s">
        <v>23</v>
      </c>
      <c r="C40" s="17">
        <f>SUM(C36:C39)</f>
        <v>923500</v>
      </c>
      <c r="D40" s="17">
        <f>SUM(D36:D39)</f>
        <v>1029300</v>
      </c>
    </row>
    <row r="41" spans="1:4" s="9" customFormat="1" ht="13.5" customHeight="1" x14ac:dyDescent="0.3">
      <c r="A41" s="10"/>
      <c r="B41" s="11"/>
      <c r="C41" s="11"/>
      <c r="D41" s="11"/>
    </row>
    <row r="42" spans="1:4" s="26" customFormat="1" ht="13.5" customHeight="1" x14ac:dyDescent="0.3">
      <c r="A42" s="29"/>
      <c r="B42" s="24" t="s">
        <v>36</v>
      </c>
      <c r="C42" s="25">
        <f>C12-C33-C40</f>
        <v>0</v>
      </c>
      <c r="D42" s="25">
        <f>D12-D33-D40</f>
        <v>-108000</v>
      </c>
    </row>
    <row r="43" spans="1:4" s="9" customFormat="1" ht="13.5" customHeight="1" x14ac:dyDescent="0.3">
      <c r="A43" s="18"/>
    </row>
    <row r="44" spans="1:4" s="9" customFormat="1" ht="13.5" customHeight="1" x14ac:dyDescent="0.3">
      <c r="A44" s="18"/>
    </row>
    <row r="45" spans="1:4" s="9" customFormat="1" ht="13.5" customHeight="1" x14ac:dyDescent="0.3">
      <c r="A45" s="19"/>
    </row>
    <row r="46" spans="1:4" s="9" customFormat="1" ht="13.5" customHeight="1" x14ac:dyDescent="0.3">
      <c r="A46" s="19"/>
      <c r="B46" s="20"/>
      <c r="C46" s="21"/>
      <c r="D46" s="21"/>
    </row>
    <row r="47" spans="1:4" s="9" customFormat="1" ht="13.5" customHeight="1" x14ac:dyDescent="0.3">
      <c r="A47" s="18"/>
      <c r="B47" s="22"/>
      <c r="C47" s="23"/>
      <c r="D47" s="23"/>
    </row>
    <row r="48" spans="1:4" s="9" customFormat="1" ht="13.5" customHeight="1" x14ac:dyDescent="0.3">
      <c r="A48" s="18"/>
      <c r="B48" s="22"/>
      <c r="C48" s="23"/>
      <c r="D48" s="23"/>
    </row>
    <row r="49" spans="1:4" s="9" customFormat="1" ht="15.6" x14ac:dyDescent="0.3">
      <c r="A49" s="18"/>
      <c r="B49" s="22"/>
      <c r="C49" s="23"/>
      <c r="D49" s="23"/>
    </row>
    <row r="50" spans="1:4" s="9" customFormat="1" ht="15.6" x14ac:dyDescent="0.3">
      <c r="A50" s="18"/>
      <c r="B50" s="22"/>
      <c r="C50" s="23"/>
      <c r="D50" s="23"/>
    </row>
    <row r="51" spans="1:4" x14ac:dyDescent="0.3">
      <c r="A51" s="5"/>
      <c r="B51" s="1"/>
      <c r="C51" s="1"/>
      <c r="D51" s="1"/>
    </row>
    <row r="52" spans="1:4" x14ac:dyDescent="0.3">
      <c r="A52" s="6"/>
      <c r="B52" s="2"/>
      <c r="C52" s="2"/>
      <c r="D52" s="2"/>
    </row>
  </sheetData>
  <pageMargins left="0.25" right="0.55000000000000004" top="0.75" bottom="0.75" header="0.3" footer="11.3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Fogelberg</dc:creator>
  <cp:lastModifiedBy>Amanda Velásquez</cp:lastModifiedBy>
  <cp:lastPrinted>2026-02-14T14:03:08Z</cp:lastPrinted>
  <dcterms:created xsi:type="dcterms:W3CDTF">2023-05-09T08:27:20Z</dcterms:created>
  <dcterms:modified xsi:type="dcterms:W3CDTF">2026-02-19T11:28:42Z</dcterms:modified>
</cp:coreProperties>
</file>